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13_ncr:1_{B6E60C43-01F4-4A7B-B590-7CAD75E685C7}" xr6:coauthVersionLast="47" xr6:coauthVersionMax="47" xr10:uidLastSave="{00000000-0000-0000-0000-000000000000}"/>
  <bookViews>
    <workbookView xWindow="-108" yWindow="-108" windowWidth="23256" windowHeight="12576" xr2:uid="{7FBFC7B8-2645-4DBA-80D9-46E41567E7CC}"/>
  </bookViews>
  <sheets>
    <sheet name="CFG" sheetId="1" r:id="rId1"/>
  </sheets>
  <definedNames>
    <definedName name="_xlnm._FilterDatabase" localSheetId="0" hidden="1">CFG!$A$3:$H$36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G32" i="1"/>
  <c r="F32" i="1"/>
  <c r="F37" i="1" s="1"/>
  <c r="D32" i="1"/>
  <c r="C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E23" i="1"/>
  <c r="H23" i="1" s="1"/>
  <c r="G22" i="1"/>
  <c r="F22" i="1"/>
  <c r="D22" i="1"/>
  <c r="C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 s="1"/>
  <c r="G14" i="1"/>
  <c r="F14" i="1"/>
  <c r="E14" i="1"/>
  <c r="D14" i="1"/>
  <c r="C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E5" i="1" s="1"/>
  <c r="H6" i="1"/>
  <c r="E6" i="1"/>
  <c r="G5" i="1"/>
  <c r="G37" i="1" s="1"/>
  <c r="F5" i="1"/>
  <c r="D5" i="1"/>
  <c r="D37" i="1" s="1"/>
  <c r="C5" i="1"/>
  <c r="C37" i="1" s="1"/>
  <c r="H22" i="1" l="1"/>
  <c r="H32" i="1"/>
  <c r="H37" i="1" s="1"/>
  <c r="E22" i="1"/>
  <c r="E32" i="1"/>
  <c r="H7" i="1"/>
  <c r="H5" i="1" s="1"/>
  <c r="E37" i="1" l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<sst xmlns="http://schemas.openxmlformats.org/spreadsheetml/2006/main" count="45" uniqueCount="45">
  <si>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30 de Septiembre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</si>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</sst>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2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BB8DCF22-D45B-4D65-99A6-33F5073165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5AD5A-2224-481E-ABB7-4B17EE87FB79}">
  <sheetPr>
    <pageSetUpPr fitToPage="1"/>
  </sheetPr>
  <dimension ref="A1:H39"/>
  <sheetViews>
    <sheetView showGridLines="0" tabSelected="1" workbookViewId="0">
      <selection activeCell="B53" sqref="B53"/>
    </sheetView>
  </sheetViews>
  <sheetFormatPr baseColWidth="10" defaultColWidth="12" defaultRowHeight="10.199999999999999" x14ac:dyDescent="0.2"/>
  <cols>
    <col min="1" max="1" width="1.28515625" style="4" customWidth="1"/>
    <col min="2" max="2" width="79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SUM(C6:C13)</f>
        <v>346256.26</v>
      </c>
      <c r="D5" s="17">
        <f t="shared" si="0"/>
        <v>0</v>
      </c>
      <c r="E5" s="17">
        <f t="shared" si="0"/>
        <v>346256.26</v>
      </c>
      <c r="F5" s="17">
        <f t="shared" si="0"/>
        <v>260990.83</v>
      </c>
      <c r="G5" s="17">
        <f t="shared" si="0"/>
        <v>260990.83</v>
      </c>
      <c r="H5" s="17">
        <f t="shared" si="0"/>
        <v>85265.430000000022</v>
      </c>
    </row>
    <row r="6" spans="1:8" x14ac:dyDescent="0.2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">
      <c r="A8" s="18"/>
      <c r="B8" s="19" t="s">
        <v>14</v>
      </c>
      <c r="C8" s="20">
        <v>346256.26</v>
      </c>
      <c r="D8" s="20">
        <v>0</v>
      </c>
      <c r="E8" s="20">
        <f t="shared" si="1"/>
        <v>346256.26</v>
      </c>
      <c r="F8" s="20">
        <v>260990.83</v>
      </c>
      <c r="G8" s="20">
        <v>260990.83</v>
      </c>
      <c r="H8" s="20">
        <f t="shared" si="2"/>
        <v>85265.430000000022</v>
      </c>
    </row>
    <row r="9" spans="1:8" x14ac:dyDescent="0.2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15" t="s">
        <v>20</v>
      </c>
      <c r="B14" s="21"/>
      <c r="C14" s="17">
        <f t="shared" ref="C14:H14" si="3">SUM(C15:C21)</f>
        <v>51606357.079999998</v>
      </c>
      <c r="D14" s="17">
        <f t="shared" si="3"/>
        <v>13404057.689999999</v>
      </c>
      <c r="E14" s="17">
        <f t="shared" si="3"/>
        <v>65010414.769999996</v>
      </c>
      <c r="F14" s="17">
        <f t="shared" si="3"/>
        <v>40291561.75</v>
      </c>
      <c r="G14" s="17">
        <f t="shared" si="3"/>
        <v>40291561.75</v>
      </c>
      <c r="H14" s="17">
        <f t="shared" si="3"/>
        <v>24718853.019999996</v>
      </c>
    </row>
    <row r="15" spans="1:8" x14ac:dyDescent="0.2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2">
      <c r="A16" s="18"/>
      <c r="B16" s="19" t="s">
        <v>22</v>
      </c>
      <c r="C16" s="20">
        <v>0</v>
      </c>
      <c r="D16" s="20">
        <v>0</v>
      </c>
      <c r="E16" s="20">
        <f t="shared" ref="E16:E21" si="5">C16+D16</f>
        <v>0</v>
      </c>
      <c r="F16" s="20">
        <v>0</v>
      </c>
      <c r="G16" s="20">
        <v>0</v>
      </c>
      <c r="H16" s="20">
        <f t="shared" si="4"/>
        <v>0</v>
      </c>
    </row>
    <row r="17" spans="1:8" x14ac:dyDescent="0.2">
      <c r="A17" s="18"/>
      <c r="B17" s="19" t="s">
        <v>23</v>
      </c>
      <c r="C17" s="20">
        <v>0</v>
      </c>
      <c r="D17" s="20">
        <v>0</v>
      </c>
      <c r="E17" s="20">
        <f t="shared" si="5"/>
        <v>0</v>
      </c>
      <c r="F17" s="20">
        <v>0</v>
      </c>
      <c r="G17" s="20">
        <v>0</v>
      </c>
      <c r="H17" s="20">
        <f t="shared" si="4"/>
        <v>0</v>
      </c>
    </row>
    <row r="18" spans="1:8" x14ac:dyDescent="0.2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">
      <c r="A19" s="18"/>
      <c r="B19" s="19" t="s">
        <v>25</v>
      </c>
      <c r="C19" s="20">
        <v>51606357.079999998</v>
      </c>
      <c r="D19" s="20">
        <v>13404057.689999999</v>
      </c>
      <c r="E19" s="20">
        <f t="shared" si="5"/>
        <v>65010414.769999996</v>
      </c>
      <c r="F19" s="20">
        <v>40291561.75</v>
      </c>
      <c r="G19" s="20">
        <v>40291561.75</v>
      </c>
      <c r="H19" s="20">
        <f t="shared" si="4"/>
        <v>24718853.019999996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2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">
      <c r="A37" s="22"/>
      <c r="B37" s="23" t="s">
        <v>43</v>
      </c>
      <c r="C37" s="24">
        <f t="shared" ref="C37:H37" si="12">SUM(C32+C22+C14+C5)</f>
        <v>51952613.339999996</v>
      </c>
      <c r="D37" s="24">
        <f t="shared" si="12"/>
        <v>13404057.689999999</v>
      </c>
      <c r="E37" s="24">
        <f t="shared" si="12"/>
        <v>65356671.029999994</v>
      </c>
      <c r="F37" s="24">
        <f t="shared" si="12"/>
        <v>40552552.579999998</v>
      </c>
      <c r="G37" s="24">
        <f t="shared" si="12"/>
        <v>40552552.579999998</v>
      </c>
      <c r="H37" s="24">
        <f t="shared" si="12"/>
        <v>24804118.449999996</v>
      </c>
    </row>
    <row r="39" spans="1:8" x14ac:dyDescent="0.2">
      <c r="A39" s="4" t="s">
        <v>44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9370078740157483" right="0.39370078740157483" top="0.74803149606299213" bottom="0.74803149606299213" header="0.31496062992125984" footer="0.31496062992125984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2021-10-28T18:49:43Z</cp:lastPrinted>
  <dcterms:created xsi:type="dcterms:W3CDTF">2021-10-28T18:48:57Z</dcterms:created>
  <dcterms:modified xsi:type="dcterms:W3CDTF">2021-10-28T18:49:47Z</dcterms:modified>
</cp:coreProperties>
</file>